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360Giving\Data Analysis\Flagship Project\Data analysis and charts\Tables for platform\"/>
    </mc:Choice>
  </mc:AlternateContent>
  <xr:revisionPtr revIDLastSave="0" documentId="8_{4263D1E3-A7EC-4C7D-B904-871C660625C3}" xr6:coauthVersionLast="47" xr6:coauthVersionMax="47" xr10:uidLastSave="{00000000-0000-0000-0000-000000000000}"/>
  <bookViews>
    <workbookView xWindow="-110" yWindow="-110" windowWidth="22620" windowHeight="13500" xr2:uid="{35BDCD80-6CA8-4CE2-9969-2A883DDFED18}"/>
  </bookViews>
  <sheets>
    <sheet name="Chari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H29" i="1"/>
  <c r="G29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9" i="1" l="1"/>
</calcChain>
</file>

<file path=xl/sharedStrings.xml><?xml version="1.0" encoding="utf-8"?>
<sst xmlns="http://schemas.openxmlformats.org/spreadsheetml/2006/main" count="90" uniqueCount="68">
  <si>
    <t>#</t>
  </si>
  <si>
    <t>Org ID</t>
  </si>
  <si>
    <t>Name</t>
  </si>
  <si>
    <t>Living Wage Funder</t>
  </si>
  <si>
    <t>360Giving Publisher</t>
  </si>
  <si>
    <t>FY End</t>
  </si>
  <si>
    <t>Grant Making Spending (£m)</t>
  </si>
  <si>
    <t>Rank (Previous year)</t>
  </si>
  <si>
    <t>Grant Making Spending (£m - Previous year)</t>
  </si>
  <si>
    <t>Percentage change</t>
  </si>
  <si>
    <t>GB-CHC-1089464</t>
  </si>
  <si>
    <t>Cancer Research UK</t>
  </si>
  <si>
    <t>Mar 23</t>
  </si>
  <si>
    <t>GB-CHC-1076822</t>
  </si>
  <si>
    <t>Save the Children International</t>
  </si>
  <si>
    <t>Dec 22</t>
  </si>
  <si>
    <t>GB-CHC-213890</t>
  </si>
  <si>
    <t>Save the Children Fund</t>
  </si>
  <si>
    <t>GB-CHC-1140097</t>
  </si>
  <si>
    <t>Church Commissioners for England</t>
  </si>
  <si>
    <t>GB-CHC-220949</t>
  </si>
  <si>
    <t>British Red Cross Society</t>
  </si>
  <si>
    <t>GB-CHC-1072612</t>
  </si>
  <si>
    <t>United Kingdom Committee for Unicef</t>
  </si>
  <si>
    <t>GB-CHC-1074857</t>
  </si>
  <si>
    <t>Archbishops' Council</t>
  </si>
  <si>
    <t>✓</t>
  </si>
  <si>
    <t>GB-CHC-225971</t>
  </si>
  <si>
    <t>British Heart Foundation</t>
  </si>
  <si>
    <t>GB-CHC-1065972</t>
  </si>
  <si>
    <t>International Rescue Committee, U.K</t>
  </si>
  <si>
    <t>Sep 22</t>
  </si>
  <si>
    <t>GB-CHC-202918</t>
  </si>
  <si>
    <t>Oxfam</t>
  </si>
  <si>
    <t>GB-CHC-279057</t>
  </si>
  <si>
    <t>National Association of Citizens Advice Bureaux</t>
  </si>
  <si>
    <t>GB-CHC-229476</t>
  </si>
  <si>
    <t>International Planned Parenthood Federation</t>
  </si>
  <si>
    <t>GB-CHC-261017</t>
  </si>
  <si>
    <t>Macmillan Cancer Support</t>
  </si>
  <si>
    <t>GB-CHC-276035</t>
  </si>
  <si>
    <t>Plan International UK</t>
  </si>
  <si>
    <t>Jun 22</t>
  </si>
  <si>
    <t>GB-CHC-1105851</t>
  </si>
  <si>
    <t>Christian Aid</t>
  </si>
  <si>
    <t>GB-CHC-207544</t>
  </si>
  <si>
    <t>Royal Commonwealth Society for the Blind</t>
  </si>
  <si>
    <t>GB-CHC-1183415</t>
  </si>
  <si>
    <t>United Kingdom for UNHCR</t>
  </si>
  <si>
    <t>GB-CHC-1077216</t>
  </si>
  <si>
    <t>Compassion UK Christian Child Development</t>
  </si>
  <si>
    <t>GB-CHC-1160384</t>
  </si>
  <si>
    <t>Catholic Agency for Overseas Development</t>
  </si>
  <si>
    <t>GB-CHC-274467</t>
  </si>
  <si>
    <t>Actionaid</t>
  </si>
  <si>
    <t>GB-CHC-1081247</t>
  </si>
  <si>
    <t>WWF - UK</t>
  </si>
  <si>
    <t>GB-CHC-293074</t>
  </si>
  <si>
    <t>Royal Academy of Engineering</t>
  </si>
  <si>
    <t>GB-CHC-1179589</t>
  </si>
  <si>
    <t>UK Dementia Research Institute</t>
  </si>
  <si>
    <t>GB-CHC-1128267</t>
  </si>
  <si>
    <t>Age UK</t>
  </si>
  <si>
    <t>GB-CHC-1176500</t>
  </si>
  <si>
    <t>Faraday Institution</t>
  </si>
  <si>
    <t>Total</t>
  </si>
  <si>
    <t>2022-23</t>
  </si>
  <si>
    <t>Source: 360Giving analysis of data from Charity Regulators and charity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</si>
</sst>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ptos narrow"/>
    </font>
    <font>
      <sz val="11"/>
      <color theme="1"/>
      <name val="Arial"/>
      <family val="2"/>
    </font>
    <font>
      <sz val="10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9" fontId="3" fillId="0" borderId="0" xfId="0" applyNumberFormat="1" applyFont="1"/>
    <xf numFmtId="0" fontId="4" fillId="0" borderId="0" xfId="0" applyFont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E14EF-1F00-4A01-BE1F-195A420FBE70}">
  <dimension ref="A1:J1001"/>
  <sheetViews>
    <sheetView tabSelected="1" topLeftCell="C1" workbookViewId="0">
      <selection activeCell="C1" sqref="C1"/>
    </sheetView>
  </sheetViews>
  <sheetFormatPr defaultColWidth="13.81640625" defaultRowHeight="15" customHeight="1"/>
  <cols>
    <col min="1" max="2" width="9.453125" customWidth="1"/>
    <col min="3" max="3" width="40.6328125" bestFit="1" customWidth="1"/>
    <col min="4" max="6" width="9.453125" customWidth="1"/>
    <col min="7" max="7" width="18.7265625" customWidth="1"/>
    <col min="8" max="8" width="9.453125" customWidth="1"/>
    <col min="9" max="9" width="18.26953125" customWidth="1"/>
    <col min="10" max="12" width="9.453125" customWidth="1"/>
  </cols>
  <sheetData>
    <row r="1" spans="1:10" ht="15" customHeight="1">
      <c r="A1" t="s">
        <v>66</v>
      </c>
      <c r="C1" s="4" t="s">
        <v>66</v>
      </c>
    </row>
    <row r="2" spans="1:10" s="4" customFormat="1" ht="14.2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 ht="14.25" customHeight="1">
      <c r="A3" s="1">
        <v>1</v>
      </c>
      <c r="B3" s="1" t="s">
        <v>10</v>
      </c>
      <c r="C3" s="1" t="s">
        <v>11</v>
      </c>
      <c r="F3" s="1" t="s">
        <v>12</v>
      </c>
      <c r="G3" s="1">
        <v>285.62700000000001</v>
      </c>
      <c r="H3" s="1">
        <v>1</v>
      </c>
      <c r="I3" s="1">
        <v>360.36827299999999</v>
      </c>
      <c r="J3" s="2">
        <f>(G3/I3)-1</f>
        <v>-0.20740247851952265</v>
      </c>
    </row>
    <row r="4" spans="1:10" ht="14.25" customHeight="1">
      <c r="A4" s="1">
        <v>2</v>
      </c>
      <c r="B4" s="1" t="s">
        <v>13</v>
      </c>
      <c r="C4" s="1" t="s">
        <v>14</v>
      </c>
      <c r="F4" s="1" t="s">
        <v>15</v>
      </c>
      <c r="G4" s="1">
        <v>268.04018000000002</v>
      </c>
      <c r="H4" s="1">
        <v>2</v>
      </c>
      <c r="I4" s="1">
        <v>195.42068</v>
      </c>
      <c r="J4" s="2">
        <f>(G4/I4)-1</f>
        <v>0.37160601426624873</v>
      </c>
    </row>
    <row r="5" spans="1:10" ht="14.25" customHeight="1">
      <c r="A5" s="1">
        <v>3</v>
      </c>
      <c r="B5" s="1" t="s">
        <v>16</v>
      </c>
      <c r="C5" s="1" t="s">
        <v>17</v>
      </c>
      <c r="F5" s="1" t="s">
        <v>15</v>
      </c>
      <c r="G5" s="1">
        <v>188.54300000000001</v>
      </c>
      <c r="H5" s="1">
        <v>3</v>
      </c>
      <c r="I5" s="1">
        <v>139.411</v>
      </c>
      <c r="J5" s="2">
        <f>(G5/I5)-1</f>
        <v>0.35242556182797635</v>
      </c>
    </row>
    <row r="6" spans="1:10" ht="14.25" customHeight="1">
      <c r="A6" s="1">
        <v>4</v>
      </c>
      <c r="B6" s="1" t="s">
        <v>18</v>
      </c>
      <c r="C6" s="1" t="s">
        <v>19</v>
      </c>
      <c r="F6" s="1" t="s">
        <v>15</v>
      </c>
      <c r="G6" s="1">
        <v>154.6</v>
      </c>
      <c r="H6" s="1">
        <v>4</v>
      </c>
      <c r="I6" s="1">
        <v>120.982699</v>
      </c>
      <c r="J6" s="2">
        <f>(G6/I6)-1</f>
        <v>0.277868664510452</v>
      </c>
    </row>
    <row r="7" spans="1:10" ht="14.25" customHeight="1">
      <c r="A7" s="1">
        <v>5</v>
      </c>
      <c r="B7" s="1" t="s">
        <v>20</v>
      </c>
      <c r="C7" s="1" t="s">
        <v>21</v>
      </c>
      <c r="F7" s="1" t="s">
        <v>15</v>
      </c>
      <c r="G7" s="1">
        <v>143</v>
      </c>
      <c r="H7" s="1">
        <v>20</v>
      </c>
      <c r="I7" s="1">
        <v>37.299999999999997</v>
      </c>
      <c r="J7" s="2">
        <f>(G7/I7)-1</f>
        <v>2.8337801608579092</v>
      </c>
    </row>
    <row r="8" spans="1:10" ht="14.25" customHeight="1">
      <c r="A8" s="1">
        <v>6</v>
      </c>
      <c r="B8" s="1" t="s">
        <v>22</v>
      </c>
      <c r="C8" s="1" t="s">
        <v>23</v>
      </c>
      <c r="F8" s="1" t="s">
        <v>15</v>
      </c>
      <c r="G8" s="1">
        <v>133.50299999999999</v>
      </c>
      <c r="H8" s="1">
        <v>7</v>
      </c>
      <c r="I8" s="1">
        <v>99.447999999999993</v>
      </c>
      <c r="J8" s="2">
        <f>(G8/I8)-1</f>
        <v>0.34244027029201196</v>
      </c>
    </row>
    <row r="9" spans="1:10" ht="14.25" customHeight="1">
      <c r="A9" s="1">
        <v>7</v>
      </c>
      <c r="B9" s="1" t="s">
        <v>24</v>
      </c>
      <c r="C9" s="1" t="s">
        <v>25</v>
      </c>
      <c r="E9" s="1" t="s">
        <v>26</v>
      </c>
      <c r="F9" s="1" t="s">
        <v>15</v>
      </c>
      <c r="G9" s="1">
        <v>133.02152699999999</v>
      </c>
      <c r="H9" s="1">
        <v>5</v>
      </c>
      <c r="I9" s="1">
        <v>106.41096</v>
      </c>
      <c r="J9" s="2">
        <f>(G9/I9)-1</f>
        <v>0.25007355445341339</v>
      </c>
    </row>
    <row r="10" spans="1:10" ht="14.25" customHeight="1">
      <c r="A10" s="1">
        <v>8</v>
      </c>
      <c r="B10" s="1" t="s">
        <v>27</v>
      </c>
      <c r="C10" s="1" t="s">
        <v>28</v>
      </c>
      <c r="F10" s="1" t="s">
        <v>12</v>
      </c>
      <c r="G10" s="1">
        <v>97.4</v>
      </c>
      <c r="H10" s="1">
        <v>14</v>
      </c>
      <c r="I10" s="1">
        <v>59.1</v>
      </c>
      <c r="J10" s="2">
        <f>(G10/I10)-1</f>
        <v>0.64805414551607443</v>
      </c>
    </row>
    <row r="11" spans="1:10" ht="14.25" customHeight="1">
      <c r="A11" s="1">
        <v>9</v>
      </c>
      <c r="B11" s="1" t="s">
        <v>29</v>
      </c>
      <c r="C11" s="1" t="s">
        <v>30</v>
      </c>
      <c r="F11" s="1" t="s">
        <v>31</v>
      </c>
      <c r="G11" s="1">
        <v>93.042000000000002</v>
      </c>
      <c r="H11" s="1">
        <v>6</v>
      </c>
      <c r="I11" s="1">
        <v>101.203</v>
      </c>
      <c r="J11" s="2">
        <f>(G11/I11)-1</f>
        <v>-8.0639901979190354E-2</v>
      </c>
    </row>
    <row r="12" spans="1:10" ht="14.25" customHeight="1">
      <c r="A12" s="1">
        <v>10</v>
      </c>
      <c r="B12" s="1" t="s">
        <v>32</v>
      </c>
      <c r="C12" s="1" t="s">
        <v>33</v>
      </c>
      <c r="F12" s="1" t="s">
        <v>12</v>
      </c>
      <c r="G12" s="1">
        <v>79.186999999999998</v>
      </c>
      <c r="H12" s="1">
        <v>13</v>
      </c>
      <c r="I12" s="1">
        <v>59.4</v>
      </c>
      <c r="J12" s="2">
        <f>(G12/I12)-1</f>
        <v>0.33311447811447814</v>
      </c>
    </row>
    <row r="13" spans="1:10" ht="14.25" customHeight="1">
      <c r="A13" s="1">
        <v>11</v>
      </c>
      <c r="B13" s="1" t="s">
        <v>34</v>
      </c>
      <c r="C13" s="1" t="s">
        <v>35</v>
      </c>
      <c r="F13" s="1" t="s">
        <v>12</v>
      </c>
      <c r="G13" s="1">
        <v>78.917000000000002</v>
      </c>
      <c r="H13" s="1">
        <v>9</v>
      </c>
      <c r="I13" s="1">
        <v>84.497</v>
      </c>
      <c r="J13" s="2">
        <f>(G13/I13)-1</f>
        <v>-6.6037847497544266E-2</v>
      </c>
    </row>
    <row r="14" spans="1:10" ht="14.25" customHeight="1">
      <c r="A14" s="1">
        <v>12</v>
      </c>
      <c r="B14" s="1" t="s">
        <v>36</v>
      </c>
      <c r="C14" s="1" t="s">
        <v>37</v>
      </c>
      <c r="F14" s="1" t="s">
        <v>15</v>
      </c>
      <c r="G14" s="1">
        <v>67.287778000000003</v>
      </c>
      <c r="H14" s="1">
        <v>10</v>
      </c>
      <c r="I14" s="1">
        <v>79.828827000000004</v>
      </c>
      <c r="J14" s="2">
        <f>(G14/I14)-1</f>
        <v>-0.15709925187802143</v>
      </c>
    </row>
    <row r="15" spans="1:10" ht="14.25" customHeight="1">
      <c r="A15" s="1">
        <v>13</v>
      </c>
      <c r="B15" s="1" t="s">
        <v>38</v>
      </c>
      <c r="C15" s="1" t="s">
        <v>39</v>
      </c>
      <c r="F15" s="1" t="s">
        <v>15</v>
      </c>
      <c r="G15" s="1">
        <v>60.331000000000003</v>
      </c>
      <c r="H15" s="1">
        <v>12</v>
      </c>
      <c r="I15" s="1">
        <v>76.430000000000007</v>
      </c>
      <c r="J15" s="2">
        <f>(G15/I15)-1</f>
        <v>-0.21063718435169443</v>
      </c>
    </row>
    <row r="16" spans="1:10" ht="14.25" customHeight="1">
      <c r="A16" s="1">
        <v>14</v>
      </c>
      <c r="B16" s="1" t="s">
        <v>40</v>
      </c>
      <c r="C16" s="1" t="s">
        <v>41</v>
      </c>
      <c r="F16" s="1" t="s">
        <v>42</v>
      </c>
      <c r="G16" s="1">
        <v>44.87</v>
      </c>
      <c r="H16" s="1">
        <v>15</v>
      </c>
      <c r="I16" s="1">
        <v>48.96</v>
      </c>
      <c r="J16" s="2">
        <f>(G16/I16)-1</f>
        <v>-8.3537581699346442E-2</v>
      </c>
    </row>
    <row r="17" spans="1:10" ht="14.25" customHeight="1">
      <c r="A17" s="1">
        <v>15</v>
      </c>
      <c r="B17" s="1" t="s">
        <v>43</v>
      </c>
      <c r="C17" s="1" t="s">
        <v>44</v>
      </c>
      <c r="F17" s="1" t="s">
        <v>12</v>
      </c>
      <c r="G17" s="1">
        <v>39.6</v>
      </c>
      <c r="H17" s="1">
        <v>30</v>
      </c>
      <c r="I17" s="1">
        <v>25.2</v>
      </c>
      <c r="J17" s="2">
        <f>(G17/I17)-1</f>
        <v>0.57142857142857162</v>
      </c>
    </row>
    <row r="18" spans="1:10" ht="14.25" customHeight="1">
      <c r="A18" s="1">
        <v>16</v>
      </c>
      <c r="B18" s="1" t="s">
        <v>45</v>
      </c>
      <c r="C18" s="1" t="s">
        <v>46</v>
      </c>
      <c r="F18" s="1" t="s">
        <v>15</v>
      </c>
      <c r="G18" s="1">
        <v>39.25</v>
      </c>
      <c r="H18" s="1">
        <v>18</v>
      </c>
      <c r="I18" s="1">
        <v>39.878</v>
      </c>
      <c r="J18" s="2">
        <f>(G18/I18)-1</f>
        <v>-1.5748031496062964E-2</v>
      </c>
    </row>
    <row r="19" spans="1:10" ht="14.25" customHeight="1">
      <c r="A19" s="1">
        <v>17</v>
      </c>
      <c r="B19" s="1" t="s">
        <v>47</v>
      </c>
      <c r="C19" s="1" t="s">
        <v>48</v>
      </c>
      <c r="F19" s="1" t="s">
        <v>15</v>
      </c>
      <c r="G19" s="1">
        <v>39.097000000000001</v>
      </c>
      <c r="H19" s="1">
        <v>58</v>
      </c>
      <c r="I19" s="1">
        <v>8.7739999999999991</v>
      </c>
      <c r="J19" s="2">
        <f>(G19/I19)-1</f>
        <v>3.4560063824937322</v>
      </c>
    </row>
    <row r="20" spans="1:10" ht="14.25" customHeight="1">
      <c r="A20" s="1">
        <v>18</v>
      </c>
      <c r="B20" s="1" t="s">
        <v>49</v>
      </c>
      <c r="C20" s="1" t="s">
        <v>50</v>
      </c>
      <c r="F20" s="1" t="s">
        <v>42</v>
      </c>
      <c r="G20" s="1">
        <v>38.461646999999999</v>
      </c>
      <c r="H20" s="1">
        <v>19</v>
      </c>
      <c r="I20" s="1">
        <v>38.927</v>
      </c>
      <c r="J20" s="2">
        <f>(G20/I20)-1</f>
        <v>-1.1954504585506176E-2</v>
      </c>
    </row>
    <row r="21" spans="1:10" ht="14.25" customHeight="1">
      <c r="A21" s="1">
        <v>19</v>
      </c>
      <c r="B21" s="1" t="s">
        <v>51</v>
      </c>
      <c r="C21" s="1" t="s">
        <v>52</v>
      </c>
      <c r="F21" s="1" t="s">
        <v>12</v>
      </c>
      <c r="G21" s="1">
        <v>38.44</v>
      </c>
      <c r="H21" s="1">
        <v>26</v>
      </c>
      <c r="I21" s="1">
        <v>27.224</v>
      </c>
      <c r="J21" s="2">
        <f>(G21/I21)-1</f>
        <v>0.41198942109903025</v>
      </c>
    </row>
    <row r="22" spans="1:10" ht="14.25" customHeight="1">
      <c r="A22" s="1">
        <v>20</v>
      </c>
      <c r="B22" s="1" t="s">
        <v>53</v>
      </c>
      <c r="C22" s="1" t="s">
        <v>54</v>
      </c>
      <c r="F22" s="1" t="s">
        <v>15</v>
      </c>
      <c r="G22" s="1">
        <v>38.253858999999999</v>
      </c>
      <c r="H22" s="1">
        <v>25</v>
      </c>
      <c r="I22" s="1">
        <v>28.444189000000001</v>
      </c>
      <c r="J22" s="2">
        <f>(G22/I22)-1</f>
        <v>0.34487430807044617</v>
      </c>
    </row>
    <row r="23" spans="1:10" ht="14.25" customHeight="1">
      <c r="A23" s="1">
        <v>21</v>
      </c>
      <c r="B23" s="1" t="s">
        <v>55</v>
      </c>
      <c r="C23" s="1" t="s">
        <v>56</v>
      </c>
      <c r="F23" s="1" t="s">
        <v>42</v>
      </c>
      <c r="G23" s="1">
        <v>33.194000000000003</v>
      </c>
      <c r="H23" s="1">
        <v>27</v>
      </c>
      <c r="I23" s="1">
        <v>26.411000000000001</v>
      </c>
      <c r="J23" s="2">
        <f>(G23/I23)-1</f>
        <v>0.256824807845216</v>
      </c>
    </row>
    <row r="24" spans="1:10" ht="14.25" customHeight="1">
      <c r="A24" s="1">
        <v>22</v>
      </c>
      <c r="B24" s="1" t="s">
        <v>57</v>
      </c>
      <c r="C24" s="1" t="s">
        <v>58</v>
      </c>
      <c r="F24" s="1" t="s">
        <v>12</v>
      </c>
      <c r="G24" s="1">
        <v>33.189357000000001</v>
      </c>
      <c r="H24" s="1">
        <v>22</v>
      </c>
      <c r="I24" s="1">
        <v>30.244</v>
      </c>
      <c r="J24" s="2">
        <f>(G24/I24)-1</f>
        <v>9.7386489882290705E-2</v>
      </c>
    </row>
    <row r="25" spans="1:10" ht="14.25" customHeight="1">
      <c r="A25" s="1">
        <v>23</v>
      </c>
      <c r="B25" s="1" t="s">
        <v>59</v>
      </c>
      <c r="C25" s="1" t="s">
        <v>60</v>
      </c>
      <c r="F25" s="1" t="s">
        <v>12</v>
      </c>
      <c r="G25" s="1">
        <v>31.667916999999999</v>
      </c>
      <c r="H25" s="1">
        <v>17</v>
      </c>
      <c r="I25" s="1">
        <v>40.261769000000001</v>
      </c>
      <c r="J25" s="2">
        <f>(G25/I25)-1</f>
        <v>-0.2134494388460676</v>
      </c>
    </row>
    <row r="26" spans="1:10" ht="14.25" customHeight="1">
      <c r="A26" s="1">
        <v>24</v>
      </c>
      <c r="B26" s="1" t="s">
        <v>61</v>
      </c>
      <c r="C26" s="1" t="s">
        <v>62</v>
      </c>
      <c r="F26" s="1" t="s">
        <v>12</v>
      </c>
      <c r="G26" s="1">
        <v>30.948</v>
      </c>
      <c r="H26" s="1">
        <v>23</v>
      </c>
      <c r="I26" s="1">
        <v>29.141999999999999</v>
      </c>
      <c r="J26" s="2">
        <f>(G26/I26)-1</f>
        <v>6.1972410953263335E-2</v>
      </c>
    </row>
    <row r="27" spans="1:10" ht="14.25" customHeight="1">
      <c r="A27" s="1">
        <v>25</v>
      </c>
      <c r="B27" s="1" t="s">
        <v>63</v>
      </c>
      <c r="C27" s="1" t="s">
        <v>64</v>
      </c>
      <c r="F27" s="1" t="s">
        <v>12</v>
      </c>
      <c r="G27" s="1">
        <v>29.407364999999999</v>
      </c>
      <c r="H27" s="1">
        <v>29</v>
      </c>
      <c r="I27" s="1">
        <v>25.391071</v>
      </c>
      <c r="J27" s="2">
        <f>(G27/I27)-1</f>
        <v>0.15817741599005397</v>
      </c>
    </row>
    <row r="28" spans="1:10" ht="14.25" customHeight="1"/>
    <row r="29" spans="1:10" ht="14.25" customHeight="1">
      <c r="C29" s="3" t="s">
        <v>65</v>
      </c>
      <c r="G29" s="1">
        <f t="shared" ref="G29" si="0">SUM(G3:G27)</f>
        <v>2218.8786299999997</v>
      </c>
      <c r="H29" s="1">
        <f t="shared" ref="H29:I29" si="1">SUM(H3:H27)</f>
        <v>415</v>
      </c>
      <c r="I29" s="1">
        <f t="shared" si="1"/>
        <v>1888.6574679999999</v>
      </c>
      <c r="J29" s="2">
        <f>(G29/I29)-1</f>
        <v>0.17484438951743253</v>
      </c>
    </row>
    <row r="30" spans="1:10" ht="14.25" customHeight="1"/>
    <row r="31" spans="1:10" ht="14.25" customHeight="1">
      <c r="C31" s="5" t="s">
        <v>67</v>
      </c>
    </row>
    <row r="32" spans="1:1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360-TraceyG</dc:creator>
  <cp:lastModifiedBy>360-TraceyG</cp:lastModifiedBy>
  <dcterms:created xsi:type="dcterms:W3CDTF">2024-06-17T17:46:53Z</dcterms:created>
  <dcterms:modified xsi:type="dcterms:W3CDTF">2024-06-17T17:49:15Z</dcterms:modified>
</cp:coreProperties>
</file>